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uarto trimestre 2022 y anual\4to trim 2022 ROSY MON\"/>
    </mc:Choice>
  </mc:AlternateContent>
  <xr:revisionPtr revIDLastSave="0" documentId="13_ncr:1_{765D5054-3B1E-4EC7-9C47-4B4F19E668E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<sst xmlns="http://schemas.openxmlformats.org/spreadsheetml/2006/main" count="135" uniqueCount="131">
  <si>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</si>
  <si>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</si>
  <si>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</si>
  <si>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</si>
  <si>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</si>
  <si>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</si>
  <si>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</si>
  <si>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</si>
  <si>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</si>
  <si>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</si>
  <si>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</si>
  <si>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</si>
  <si>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</si>
  <si>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</si>
  <si>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</si>
  <si>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</si>
  <si>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</si>
  <si>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</si>
  <si>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</si>
  <si>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</si>
  <si>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</si>
  <si>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</si>
  <si>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</si>
  <si>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</si>
  <si>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</si>
  <si>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</si>
  <si>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</si>
  <si>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</si>
  <si>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</si>
  <si>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</si>
  <si>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</si>
  <si>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</si>
  <si>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</si>
  <si>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</si>
  <si>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</si>
  <si>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</si>
  <si>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</si>
  <si>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</si>
  <si>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</si>
  <si>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</si>
  <si>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</si>
  <si>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</si>
  <si>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</si>
  <si>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</si>
  <si>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</si>
  <si>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</si>
  <si>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</si>
  <si>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</si>
  <si>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</si>
  <si>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</si>
  <si>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</si>
  <si>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</si>
  <si>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</si>
  <si>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</si>
  <si>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</si>
  <si>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</si>
  <si>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</si>
  <si>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</si>
  <si>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</si>
  <si>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</si>
  <si>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</si>
  <si>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</si>
  <si>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</si>
  <si>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</si>
  <si>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</si>
  <si>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</si>
  <si>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</si>
  <si>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</si>
  <si>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</si>
  <si>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</si>
  <si>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</si>
  <si>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</si>
  <si>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</si>
  <si>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</si>
  <si>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</si>
  <si>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</si>
  <si>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</si>
  <si>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</si>
  <si>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</si>
  <si>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</si>
  <si>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</si>
  <si>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</si>
  <si>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</si>
  <si>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</si>
  <si>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</si>
  <si>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</si>
  <si>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</si>
  <si>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</si>
  <si>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</si>
  <si>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</si>
  <si>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</si>
  <si>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</si>
  <si>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</si>
  <si>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</si>
  <si>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</si>
  <si>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</si>
  <si>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</si>
  <si>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</si>
  <si>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</si>
  <si>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</si>
  <si>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</si>
  <si>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</si>
  <si>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</si>
  <si>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</si>
  <si>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</si>
  <si>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</si>
  <si>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</si>
  <si>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</si>
  <si>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</si>
  <si>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</si>
  <si>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</si>
  <si>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</si>
  <si>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</si>
  <si>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</si>
  <si>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</si>
  <si>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</si>
  <si>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</si>
  <si>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</si>
  <si>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</si>
  <si>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</si>
  <si>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</si>
  <si>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</si>
  <si>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</si>
  <si>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Aguas y Saneamiento de Meoqui</t>
  </si>
  <si>
    <t>Al 31 de Diciembre de 2022 y al 31 de diciembre de 2021 (b)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</si>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</sst>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80" zoomScaleNormal="80" workbookViewId="0">
      <selection activeCell="G89" sqref="B2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7.140625" style="1" bestFit="1" customWidth="1"/>
    <col min="5" max="5" width="47.42578125" style="1" customWidth="1"/>
    <col min="6" max="6" width="16.7109375" bestFit="1" customWidth="1"/>
    <col min="7" max="7" width="16.42578125" bestFit="1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35427180.520000003</v>
      </c>
      <c r="D9" s="19">
        <f>SUM(D10:D16)</f>
        <v>23017592.449999999</v>
      </c>
      <c r="E9" s="11" t="s">
        <v>9</v>
      </c>
      <c r="F9" s="19">
        <f>SUM(F10:F18)</f>
        <v>9619694.3100000005</v>
      </c>
      <c r="G9" s="19">
        <f>SUM(G10:G18)</f>
        <v>5098994.1499999994</v>
      </c>
    </row>
    <row r="10" spans="2:8" x14ac:dyDescent="0.25">
      <c r="B10" s="12" t="s">
        <v>10</v>
      </c>
      <c r="C10" s="25">
        <v>50000</v>
      </c>
      <c r="D10" s="25">
        <v>36000</v>
      </c>
      <c r="E10" s="13" t="s">
        <v>11</v>
      </c>
      <c r="F10" s="25">
        <v>88441.75</v>
      </c>
      <c r="G10" s="25">
        <v>92083.93</v>
      </c>
    </row>
    <row r="11" spans="2:8" x14ac:dyDescent="0.25">
      <c r="B11" s="12" t="s">
        <v>12</v>
      </c>
      <c r="C11" s="25">
        <v>26173091.800000001</v>
      </c>
      <c r="D11" s="25">
        <v>20682888.640000001</v>
      </c>
      <c r="E11" s="13" t="s">
        <v>13</v>
      </c>
      <c r="F11" s="25">
        <v>947403.91</v>
      </c>
      <c r="G11" s="25">
        <v>1751297.02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6493526.4699999997</v>
      </c>
      <c r="G12" s="25">
        <v>27635.48</v>
      </c>
    </row>
    <row r="13" spans="2:8" ht="24" x14ac:dyDescent="0.25">
      <c r="B13" s="12" t="s">
        <v>16</v>
      </c>
      <c r="C13" s="25">
        <v>9204088.7200000007</v>
      </c>
      <c r="D13" s="25">
        <v>2298703.81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311455.34000000003</v>
      </c>
      <c r="G14" s="25">
        <v>615392.94999999995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1333460.2</v>
      </c>
      <c r="G16" s="25">
        <v>2302482.88</v>
      </c>
    </row>
    <row r="17" spans="2:7" ht="24" x14ac:dyDescent="0.25">
      <c r="B17" s="10" t="s">
        <v>24</v>
      </c>
      <c r="C17" s="19">
        <f>SUM(C18:C24)</f>
        <v>3928543.1</v>
      </c>
      <c r="D17" s="19">
        <f>SUM(D18:D24)</f>
        <v>5026236.34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445406.64</v>
      </c>
      <c r="G18" s="25">
        <v>310101.89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282534.46000000002</v>
      </c>
      <c r="D20" s="25">
        <v>622376.66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3646008.64</v>
      </c>
      <c r="D24" s="25">
        <v>4403859.68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14569.710000000001</v>
      </c>
      <c r="D25" s="19">
        <f>SUM(D26:D30)</f>
        <v>16559.440000000002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14552.53</v>
      </c>
      <c r="D26" s="25">
        <v>16514.490000000002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17.18</v>
      </c>
      <c r="D30" s="25">
        <v>44.95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3595098.12</v>
      </c>
      <c r="D37" s="26">
        <v>2403805.16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126147</v>
      </c>
      <c r="D41" s="19">
        <f>SUM(D42:D45)</f>
        <v>126147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126147</v>
      </c>
      <c r="D42" s="25">
        <v>126147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43091538.450000003</v>
      </c>
      <c r="D47" s="19">
        <f>SUM(D41,D38,D37,D31,D25,D17,D9)</f>
        <v>30590340.390000001</v>
      </c>
      <c r="E47" s="6" t="s">
        <v>83</v>
      </c>
      <c r="F47" s="19">
        <f>SUM(F42,F38,F31,F27,F26,F23,F19,F9)</f>
        <v>9619694.3100000005</v>
      </c>
      <c r="G47" s="19">
        <f>SUM(G42,G38,G31,G27,G26,G23,G19,G9)</f>
        <v>5098994.1499999994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146772783.31</v>
      </c>
      <c r="D52" s="25">
        <v>129332291.26000001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24892024.489999998</v>
      </c>
      <c r="D53" s="25">
        <v>23327177.77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103820</v>
      </c>
      <c r="D54" s="25">
        <v>2970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-22443660.48</v>
      </c>
      <c r="D55" s="25">
        <v>-18037544.710000001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9619694.3100000005</v>
      </c>
      <c r="G59" s="19">
        <f>SUM(G47,G57)</f>
        <v>5098994.1499999994</v>
      </c>
    </row>
    <row r="60" spans="2:7" ht="24" x14ac:dyDescent="0.25">
      <c r="B60" s="4" t="s">
        <v>103</v>
      </c>
      <c r="C60" s="19">
        <f>SUM(C50:C58)</f>
        <v>149324967.32000002</v>
      </c>
      <c r="D60" s="19">
        <f>SUM(D50:D58)</f>
        <v>134624894.31999999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192416505.77000004</v>
      </c>
      <c r="D62" s="19">
        <f>SUM(D47,D60)</f>
        <v>165215234.70999998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87024634.260000005</v>
      </c>
      <c r="G63" s="19">
        <f>SUM(G64:G66)</f>
        <v>81912619.150000006</v>
      </c>
    </row>
    <row r="64" spans="2:7" x14ac:dyDescent="0.25">
      <c r="B64" s="14"/>
      <c r="C64" s="22"/>
      <c r="D64" s="22"/>
      <c r="E64" s="11" t="s">
        <v>107</v>
      </c>
      <c r="F64" s="25">
        <v>87024634.260000005</v>
      </c>
      <c r="G64" s="25">
        <v>81912619.150000006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95772177.200000003</v>
      </c>
      <c r="G68" s="19">
        <f>SUM(G69:G73)</f>
        <v>78203621.410000011</v>
      </c>
    </row>
    <row r="69" spans="2:7" x14ac:dyDescent="0.25">
      <c r="B69" s="14"/>
      <c r="C69" s="22"/>
      <c r="D69" s="22"/>
      <c r="E69" s="11" t="s">
        <v>111</v>
      </c>
      <c r="F69" s="25">
        <v>17774505.300000001</v>
      </c>
      <c r="G69" s="25">
        <v>20515631.510000002</v>
      </c>
    </row>
    <row r="70" spans="2:7" x14ac:dyDescent="0.25">
      <c r="B70" s="14"/>
      <c r="C70" s="22"/>
      <c r="D70" s="22"/>
      <c r="E70" s="11" t="s">
        <v>112</v>
      </c>
      <c r="F70" s="25">
        <v>88256687.400000006</v>
      </c>
      <c r="G70" s="25">
        <v>67947005.400000006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-10259015.5</v>
      </c>
      <c r="G73" s="25">
        <v>-10259015.5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182796811.46000001</v>
      </c>
      <c r="G79" s="19">
        <f>SUM(G63,G68,G75)</f>
        <v>160116240.56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192416505.77000001</v>
      </c>
      <c r="G81" s="19">
        <f>SUM(G59,G79)</f>
        <v>165215234.71000001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 t="s">
        <v>126</v>
      </c>
      <c r="E87" s="27" t="s">
        <v>126</v>
      </c>
      <c r="F87" s="27"/>
      <c r="G87" s="27"/>
    </row>
    <row r="88" spans="2:7" s="28" customFormat="1" x14ac:dyDescent="0.25">
      <c r="B88" s="27" t="s">
        <v>127</v>
      </c>
      <c r="E88" s="27" t="s">
        <v>128</v>
      </c>
      <c r="F88" s="27"/>
      <c r="G88" s="27"/>
    </row>
    <row r="89" spans="2:7" s="28" customFormat="1" x14ac:dyDescent="0.25">
      <c r="B89" s="27" t="s">
        <v>129</v>
      </c>
      <c r="E89" s="27" t="s">
        <v>130</v>
      </c>
      <c r="F89" s="27"/>
      <c r="G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2023-02-03T22:57:00Z</cp:lastPrinted>
  <dcterms:created xsi:type="dcterms:W3CDTF">2020-01-08T19:54:23Z</dcterms:created>
  <dcterms:modified xsi:type="dcterms:W3CDTF">2023-02-03T22:57:03Z</dcterms:modified>
</cp:coreProperties>
</file>